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72.19.22.107\教育委員会事務局\999地域共生係\伊藤\70.中学校部活動廃止にともなう地域移行\クラブ概要・書式など\"/>
    </mc:Choice>
  </mc:AlternateContent>
  <xr:revisionPtr revIDLastSave="0" documentId="13_ncr:1_{7AD97F39-5E61-4D9D-B113-F47141E90AFC}" xr6:coauthVersionLast="47" xr6:coauthVersionMax="47" xr10:uidLastSave="{00000000-0000-0000-0000-000000000000}"/>
  <bookViews>
    <workbookView xWindow="-120" yWindow="-120" windowWidth="20730" windowHeight="11040" tabRatio="699" activeTab="1" xr2:uid="{00000000-000D-0000-FFFF-FFFF00000000}"/>
  </bookViews>
  <sheets>
    <sheet name="業務月報（指導員）" sheetId="10" r:id="rId1"/>
    <sheet name="【記載例】業務月報 (松川例)" sheetId="16" r:id="rId2"/>
  </sheets>
  <definedNames>
    <definedName name="_xlnm.Print_Area" localSheetId="0">'業務月報（指導員）'!$A$1:$N$55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6" l="1"/>
  <c r="G35" i="16" s="1"/>
  <c r="F34" i="16"/>
  <c r="G34" i="16" s="1"/>
  <c r="F33" i="16"/>
  <c r="F31" i="16"/>
  <c r="G31" i="16" s="1"/>
  <c r="F30" i="16"/>
  <c r="G30" i="16" s="1"/>
  <c r="F29" i="16"/>
  <c r="G29" i="16" s="1"/>
  <c r="F27" i="16"/>
  <c r="G27" i="16" s="1"/>
  <c r="F26" i="16"/>
  <c r="G26" i="16" s="1"/>
  <c r="F25" i="16"/>
  <c r="G25" i="16" s="1"/>
  <c r="F23" i="16"/>
  <c r="G23" i="16" s="1"/>
  <c r="F22" i="16"/>
  <c r="G22" i="16" s="1"/>
  <c r="F21" i="16"/>
  <c r="G21" i="16" s="1"/>
  <c r="F19" i="16"/>
  <c r="G19" i="16" s="1"/>
  <c r="F18" i="16"/>
  <c r="G18" i="16" s="1"/>
  <c r="F17" i="16"/>
  <c r="F15" i="16"/>
  <c r="G15" i="16" s="1"/>
  <c r="F14" i="16"/>
  <c r="G14" i="16" s="1"/>
  <c r="F13" i="16"/>
  <c r="G13" i="16" s="1"/>
  <c r="G16" i="16" l="1"/>
  <c r="G28" i="16"/>
  <c r="N25" i="16" s="1"/>
  <c r="F36" i="16"/>
  <c r="F32" i="16"/>
  <c r="F16" i="16"/>
  <c r="F20" i="16"/>
  <c r="N13" i="16"/>
  <c r="G24" i="16"/>
  <c r="N21" i="16" s="1"/>
  <c r="G32" i="16"/>
  <c r="N29" i="16" s="1"/>
  <c r="F24" i="16"/>
  <c r="G17" i="16"/>
  <c r="G20" i="16" s="1"/>
  <c r="N17" i="16" s="1"/>
  <c r="F28" i="16"/>
  <c r="G33" i="16"/>
  <c r="G36" i="16" s="1"/>
  <c r="N33" i="16" s="1"/>
  <c r="K10" i="16" l="1"/>
  <c r="K11" i="16"/>
  <c r="M11" i="16"/>
  <c r="F47" i="10"/>
  <c r="F48" i="10" s="1"/>
  <c r="G46" i="10"/>
  <c r="F46" i="10"/>
  <c r="F45" i="10"/>
  <c r="G45" i="10" s="1"/>
  <c r="F43" i="10"/>
  <c r="F44" i="10" s="1"/>
  <c r="F42" i="10"/>
  <c r="G42" i="10" s="1"/>
  <c r="F41" i="10"/>
  <c r="G41" i="10" s="1"/>
  <c r="F40" i="10"/>
  <c r="G39" i="10"/>
  <c r="F39" i="10"/>
  <c r="G38" i="10"/>
  <c r="F38" i="10"/>
  <c r="F37" i="10"/>
  <c r="G37" i="10" s="1"/>
  <c r="G40" i="10" s="1"/>
  <c r="N37" i="10" s="1"/>
  <c r="F36" i="10"/>
  <c r="F35" i="10"/>
  <c r="G35" i="10" s="1"/>
  <c r="F34" i="10"/>
  <c r="G34" i="10" s="1"/>
  <c r="F33" i="10"/>
  <c r="G33" i="10" s="1"/>
  <c r="G31" i="10"/>
  <c r="F31" i="10"/>
  <c r="F30" i="10"/>
  <c r="G30" i="10" s="1"/>
  <c r="F29" i="10"/>
  <c r="F32" i="10" s="1"/>
  <c r="F27" i="10"/>
  <c r="G27" i="10" s="1"/>
  <c r="F26" i="10"/>
  <c r="F28" i="10" s="1"/>
  <c r="G25" i="10"/>
  <c r="F25" i="10"/>
  <c r="F23" i="10"/>
  <c r="G23" i="10" s="1"/>
  <c r="F22" i="10"/>
  <c r="G22" i="10" s="1"/>
  <c r="F21" i="10"/>
  <c r="G21" i="10" s="1"/>
  <c r="G24" i="10" s="1"/>
  <c r="N21" i="10" s="1"/>
  <c r="F19" i="10"/>
  <c r="G19" i="10" s="1"/>
  <c r="F18" i="10"/>
  <c r="F20" i="10" s="1"/>
  <c r="G17" i="10"/>
  <c r="F17" i="10"/>
  <c r="F15" i="10"/>
  <c r="G15" i="10" s="1"/>
  <c r="G14" i="10"/>
  <c r="F14" i="10"/>
  <c r="F13" i="10"/>
  <c r="G13" i="10" s="1"/>
  <c r="G16" i="10" s="1"/>
  <c r="N13" i="10" l="1"/>
  <c r="G36" i="10"/>
  <c r="N33" i="10" s="1"/>
  <c r="G28" i="10"/>
  <c r="N25" i="10" s="1"/>
  <c r="G20" i="10"/>
  <c r="N17" i="10" s="1"/>
  <c r="G43" i="10"/>
  <c r="G44" i="10" s="1"/>
  <c r="N41" i="10" s="1"/>
  <c r="M11" i="10" s="1"/>
  <c r="F24" i="10"/>
  <c r="F16" i="10"/>
  <c r="K10" i="10" s="1"/>
  <c r="G26" i="10"/>
  <c r="G18" i="10"/>
  <c r="G29" i="10"/>
  <c r="G32" i="10" s="1"/>
  <c r="N29" i="10" s="1"/>
  <c r="G47" i="10"/>
  <c r="G48" i="10" s="1"/>
  <c r="N45" i="10" s="1"/>
  <c r="K11" i="10" l="1"/>
</calcChain>
</file>

<file path=xl/sharedStrings.xml><?xml version="1.0" encoding="utf-8"?>
<sst xmlns="http://schemas.openxmlformats.org/spreadsheetml/2006/main" count="154" uniqueCount="31">
  <si>
    <t>令和　　年　　月分</t>
    <rPh sb="0" eb="2">
      <t>レイワ</t>
    </rPh>
    <rPh sb="4" eb="5">
      <t>ネン</t>
    </rPh>
    <rPh sb="7" eb="8">
      <t>ツキ</t>
    </rPh>
    <rPh sb="8" eb="9">
      <t>ブン</t>
    </rPh>
    <phoneticPr fontId="1"/>
  </si>
  <si>
    <t>【勤】</t>
    <rPh sb="1" eb="2">
      <t>ツトム</t>
    </rPh>
    <phoneticPr fontId="1"/>
  </si>
  <si>
    <t>～</t>
    <phoneticPr fontId="1"/>
  </si>
  <si>
    <t>【休】</t>
    <phoneticPr fontId="1"/>
  </si>
  <si>
    <t>計</t>
    <rPh sb="0" eb="1">
      <t>ケイ</t>
    </rPh>
    <phoneticPr fontId="1"/>
  </si>
  <si>
    <t>特記事項</t>
    <rPh sb="0" eb="2">
      <t>トッキ</t>
    </rPh>
    <rPh sb="2" eb="4">
      <t>ジコウ</t>
    </rPh>
    <phoneticPr fontId="1"/>
  </si>
  <si>
    <t>作成日</t>
    <rPh sb="0" eb="3">
      <t>サクセイビ</t>
    </rPh>
    <phoneticPr fontId="1"/>
  </si>
  <si>
    <t>　　　　　　　　　　　　　　　</t>
    <phoneticPr fontId="1"/>
  </si>
  <si>
    <t>氏名</t>
    <rPh sb="0" eb="2">
      <t>シメイ</t>
    </rPh>
    <phoneticPr fontId="1"/>
  </si>
  <si>
    <t>時間単価</t>
    <rPh sb="0" eb="2">
      <t>ジカン</t>
    </rPh>
    <rPh sb="2" eb="4">
      <t>タンカ</t>
    </rPh>
    <phoneticPr fontId="1"/>
  </si>
  <si>
    <t>合計金額</t>
    <phoneticPr fontId="1"/>
  </si>
  <si>
    <t>勤務日時</t>
    <rPh sb="0" eb="2">
      <t>キンム</t>
    </rPh>
    <rPh sb="2" eb="4">
      <t>ニチジ</t>
    </rPh>
    <phoneticPr fontId="1"/>
  </si>
  <si>
    <t>勤務場所</t>
    <rPh sb="0" eb="2">
      <t>キンム</t>
    </rPh>
    <rPh sb="2" eb="4">
      <t>バショ</t>
    </rPh>
    <phoneticPr fontId="1"/>
  </si>
  <si>
    <t>業務内容</t>
    <rPh sb="0" eb="2">
      <t>ギョウム</t>
    </rPh>
    <rPh sb="2" eb="4">
      <t>ナイヨウ</t>
    </rPh>
    <phoneticPr fontId="1"/>
  </si>
  <si>
    <t>対象金額</t>
    <rPh sb="0" eb="2">
      <t>タイショウ</t>
    </rPh>
    <rPh sb="2" eb="4">
      <t>キンガク</t>
    </rPh>
    <phoneticPr fontId="1"/>
  </si>
  <si>
    <t>【除】</t>
  </si>
  <si>
    <t>　</t>
    <phoneticPr fontId="1"/>
  </si>
  <si>
    <t>60進法</t>
    <rPh sb="2" eb="4">
      <t>シンホウ</t>
    </rPh>
    <phoneticPr fontId="1"/>
  </si>
  <si>
    <t>10進法</t>
    <rPh sb="2" eb="4">
      <t>シンホウ</t>
    </rPh>
    <phoneticPr fontId="1"/>
  </si>
  <si>
    <t>合計
時間</t>
    <rPh sb="0" eb="2">
      <t>ゴウケイ</t>
    </rPh>
    <rPh sb="3" eb="5">
      <t>ジカン</t>
    </rPh>
    <phoneticPr fontId="1"/>
  </si>
  <si>
    <t>10 進法</t>
    <rPh sb="3" eb="4">
      <t>ススム</t>
    </rPh>
    <rPh sb="4" eb="5">
      <t>ホウ</t>
    </rPh>
    <phoneticPr fontId="1"/>
  </si>
  <si>
    <t>指導員業務月報</t>
    <rPh sb="0" eb="3">
      <t>シドウイン</t>
    </rPh>
    <rPh sb="3" eb="5">
      <t>ギョウム</t>
    </rPh>
    <rPh sb="5" eb="7">
      <t>ゲッポウ</t>
    </rPh>
    <phoneticPr fontId="1"/>
  </si>
  <si>
    <t>教育長</t>
    <rPh sb="0" eb="3">
      <t>キョウイクチョウ</t>
    </rPh>
    <phoneticPr fontId="1"/>
  </si>
  <si>
    <t>町民体育館</t>
    <rPh sb="0" eb="2">
      <t>チョウミン</t>
    </rPh>
    <rPh sb="2" eb="5">
      <t>タイイクカン</t>
    </rPh>
    <phoneticPr fontId="1"/>
  </si>
  <si>
    <t>通常練習</t>
    <rPh sb="0" eb="2">
      <t>ツウジョウ</t>
    </rPh>
    <rPh sb="2" eb="4">
      <t>レンシュウ</t>
    </rPh>
    <phoneticPr fontId="1"/>
  </si>
  <si>
    <t>練習試合</t>
    <rPh sb="0" eb="2">
      <t>レンシュウ</t>
    </rPh>
    <rPh sb="2" eb="4">
      <t>シアイ</t>
    </rPh>
    <phoneticPr fontId="1"/>
  </si>
  <si>
    <t>令和7年5月分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</si>
  <si>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　　　　　　　　　　　　　　　　</t>
    <phoneticPr fontId="1"/>
  </si>
  <si>
    <r>
      <t>　　　　　　　　　</t>
    </r>
    <r>
      <rPr>
        <sz val="18"/>
        <color theme="4"/>
        <rFont val="Meiryo UI"/>
        <family val="3"/>
        <charset val="128"/>
      </rPr>
      <t>　松川　太朗　　</t>
    </r>
    <r>
      <rPr>
        <sz val="18"/>
        <color theme="1"/>
        <rFont val="Meiryo UI"/>
        <family val="3"/>
        <charset val="128"/>
      </rPr>
      <t>　　　　　</t>
    </r>
    <rPh sb="10" eb="12">
      <t>マツカワ</t>
    </rPh>
    <rPh sb="13" eb="14">
      <t>タ</t>
    </rPh>
    <rPh sb="14" eb="15">
      <t>ロウ</t>
    </rPh>
    <phoneticPr fontId="1"/>
  </si>
  <si>
    <t>事務局長</t>
    <rPh sb="0" eb="2">
      <t>ジム</t>
    </rPh>
    <rPh sb="2" eb="4">
      <t>キョクチョウ</t>
    </rPh>
    <phoneticPr fontId="1"/>
  </si>
  <si>
    <t>係長</t>
    <rPh sb="0" eb="2">
      <t>カカリチョウ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</si>
</sst>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\(aaa\)"/>
    <numFmt numFmtId="177" formatCode="[$]ggge&quot;年&quot;m&quot;月&quot;d&quot;日&quot;;@"/>
    <numFmt numFmtId="178" formatCode="0.00_);[Red]\(0.00\)"/>
    <numFmt numFmtId="179" formatCode="[h]:mm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8"/>
      <color theme="4"/>
      <name val="Meiryo UI"/>
      <family val="3"/>
      <charset val="128"/>
    </font>
    <font>
      <sz val="11"/>
      <color theme="8" tint="-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20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20" fontId="3" fillId="0" borderId="17" xfId="0" applyNumberFormat="1" applyFont="1" applyBorder="1" applyAlignment="1">
      <alignment horizontal="right" vertical="center" wrapText="1"/>
    </xf>
    <xf numFmtId="20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center" vertical="center" wrapText="1"/>
    </xf>
    <xf numFmtId="20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0" fontId="3" fillId="0" borderId="24" xfId="0" applyNumberFormat="1" applyFont="1" applyBorder="1" applyAlignment="1">
      <alignment horizontal="right" vertical="center" wrapText="1"/>
    </xf>
    <xf numFmtId="20" fontId="7" fillId="0" borderId="6" xfId="0" applyNumberFormat="1" applyFont="1" applyBorder="1" applyAlignment="1">
      <alignment horizontal="right" vertical="center" wrapText="1"/>
    </xf>
    <xf numFmtId="20" fontId="7" fillId="0" borderId="7" xfId="0" applyNumberFormat="1" applyFont="1" applyBorder="1" applyAlignment="1">
      <alignment horizontal="right" vertical="center" wrapText="1"/>
    </xf>
    <xf numFmtId="20" fontId="7" fillId="0" borderId="11" xfId="0" applyNumberFormat="1" applyFont="1" applyBorder="1" applyAlignment="1">
      <alignment horizontal="right" vertical="center"/>
    </xf>
    <xf numFmtId="20" fontId="10" fillId="0" borderId="18" xfId="0" applyNumberFormat="1" applyFont="1" applyBorder="1" applyAlignment="1">
      <alignment horizontal="center" vertical="center" wrapText="1"/>
    </xf>
    <xf numFmtId="20" fontId="10" fillId="0" borderId="2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 wrapText="1"/>
    </xf>
    <xf numFmtId="178" fontId="3" fillId="0" borderId="20" xfId="0" applyNumberFormat="1" applyFont="1" applyBorder="1" applyAlignment="1">
      <alignment horizontal="right" vertical="center" wrapText="1"/>
    </xf>
    <xf numFmtId="178" fontId="3" fillId="0" borderId="24" xfId="0" applyNumberFormat="1" applyFont="1" applyBorder="1" applyAlignment="1">
      <alignment horizontal="right" vertical="center" wrapText="1"/>
    </xf>
    <xf numFmtId="0" fontId="3" fillId="2" borderId="42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20" fontId="10" fillId="0" borderId="25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179" fontId="8" fillId="0" borderId="39" xfId="0" applyNumberFormat="1" applyFont="1" applyBorder="1" applyAlignment="1">
      <alignment horizontal="center" vertical="center"/>
    </xf>
    <xf numFmtId="20" fontId="14" fillId="0" borderId="25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8" fontId="6" fillId="0" borderId="40" xfId="3" applyFont="1" applyBorder="1" applyAlignment="1">
      <alignment horizontal="center" vertical="center" wrapText="1"/>
    </xf>
    <xf numFmtId="38" fontId="6" fillId="0" borderId="41" xfId="3" applyFont="1" applyBorder="1" applyAlignment="1">
      <alignment horizontal="center" vertical="center" wrapText="1"/>
    </xf>
    <xf numFmtId="38" fontId="6" fillId="0" borderId="42" xfId="3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38" fontId="8" fillId="0" borderId="44" xfId="3" applyFont="1" applyBorder="1" applyAlignment="1">
      <alignment horizontal="center" vertical="center"/>
    </xf>
    <xf numFmtId="38" fontId="8" fillId="0" borderId="39" xfId="3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38" fontId="8" fillId="0" borderId="46" xfId="3" applyFont="1" applyBorder="1" applyAlignment="1">
      <alignment horizontal="center" vertical="center"/>
    </xf>
    <xf numFmtId="38" fontId="8" fillId="0" borderId="47" xfId="3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 wrapText="1"/>
    </xf>
    <xf numFmtId="176" fontId="3" fillId="0" borderId="33" xfId="0" applyNumberFormat="1" applyFont="1" applyBorder="1" applyAlignment="1">
      <alignment horizontal="center" vertical="center" wrapText="1"/>
    </xf>
    <xf numFmtId="20" fontId="3" fillId="0" borderId="12" xfId="0" applyNumberFormat="1" applyFont="1" applyBorder="1" applyAlignment="1">
      <alignment horizontal="center" vertical="center" wrapText="1"/>
    </xf>
    <xf numFmtId="20" fontId="3" fillId="0" borderId="10" xfId="0" applyNumberFormat="1" applyFont="1" applyBorder="1" applyAlignment="1">
      <alignment horizontal="center" vertical="center" wrapText="1"/>
    </xf>
    <xf numFmtId="20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38" fontId="13" fillId="0" borderId="44" xfId="3" applyFont="1" applyBorder="1" applyAlignment="1">
      <alignment horizontal="center" vertical="center"/>
    </xf>
    <xf numFmtId="38" fontId="13" fillId="0" borderId="39" xfId="3" applyFont="1" applyBorder="1" applyAlignment="1">
      <alignment horizontal="center" vertical="center"/>
    </xf>
    <xf numFmtId="38" fontId="13" fillId="0" borderId="46" xfId="3" applyFont="1" applyBorder="1" applyAlignment="1">
      <alignment horizontal="center" vertical="center"/>
    </xf>
    <xf numFmtId="38" fontId="13" fillId="0" borderId="47" xfId="3" applyFont="1" applyBorder="1" applyAlignment="1">
      <alignment horizontal="center" vertical="center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32" xfId="0" applyNumberFormat="1" applyFont="1" applyBorder="1" applyAlignment="1">
      <alignment horizontal="center" vertical="center" wrapText="1"/>
    </xf>
    <xf numFmtId="176" fontId="10" fillId="0" borderId="33" xfId="0" applyNumberFormat="1" applyFont="1" applyBorder="1" applyAlignment="1">
      <alignment horizontal="center" vertical="center" wrapText="1"/>
    </xf>
    <xf numFmtId="20" fontId="10" fillId="0" borderId="12" xfId="0" applyNumberFormat="1" applyFont="1" applyBorder="1" applyAlignment="1">
      <alignment horizontal="center" vertical="center" wrapText="1"/>
    </xf>
    <xf numFmtId="20" fontId="10" fillId="0" borderId="10" xfId="0" applyNumberFormat="1" applyFont="1" applyBorder="1" applyAlignment="1">
      <alignment horizontal="center" vertical="center" wrapText="1"/>
    </xf>
    <xf numFmtId="20" fontId="10" fillId="0" borderId="1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</cellXfs>
  <cellStyles count="4">
    <cellStyle name="桁区切り" xfId="3" builtinId="6"/>
    <cellStyle name="桁区切り 5" xfId="2" xr:uid="{00000000-0005-0000-0000-000001000000}"/>
    <cellStyle name="標準" xfId="0" builtinId="0"/>
    <cellStyle name="標準 10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0</xdr:row>
      <xdr:rowOff>145676</xdr:rowOff>
    </xdr:from>
    <xdr:to>
      <xdr:col>1</xdr:col>
      <xdr:colOff>155575</xdr:colOff>
      <xdr:row>0</xdr:row>
      <xdr:rowOff>625101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FC582DD-0064-427A-B38C-C7DFD52B540B}"/>
            </a:ext>
          </a:extLst>
        </xdr:cNvPr>
        <xdr:cNvSpPr/>
      </xdr:nvSpPr>
      <xdr:spPr>
        <a:xfrm>
          <a:off x="156882" y="145676"/>
          <a:ext cx="913093" cy="479425"/>
        </a:xfrm>
        <a:prstGeom prst="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accent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  <a:endParaRPr kumimoji="1" lang="en-US" altLang="ja-JP" sz="1800" b="1">
            <a:solidFill>
              <a:schemeClr val="accent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7</xdr:col>
      <xdr:colOff>779489</xdr:colOff>
      <xdr:row>6</xdr:row>
      <xdr:rowOff>80869</xdr:rowOff>
    </xdr:from>
    <xdr:ext cx="184730" cy="3252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CFEEA74-63BA-4653-B1BF-809F618B0B09}"/>
            </a:ext>
          </a:extLst>
        </xdr:cNvPr>
        <xdr:cNvSpPr txBox="1"/>
      </xdr:nvSpPr>
      <xdr:spPr>
        <a:xfrm>
          <a:off x="5514775" y="2162762"/>
          <a:ext cx="184730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kumimoji="1" lang="en-US" altLang="ja-JP" sz="11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394607</xdr:colOff>
      <xdr:row>5</xdr:row>
      <xdr:rowOff>149679</xdr:rowOff>
    </xdr:from>
    <xdr:ext cx="1564821" cy="41421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08FAA8-235A-2E61-5AE9-0925E763FCDA}"/>
            </a:ext>
          </a:extLst>
        </xdr:cNvPr>
        <xdr:cNvSpPr txBox="1"/>
      </xdr:nvSpPr>
      <xdr:spPr>
        <a:xfrm>
          <a:off x="5129893" y="1891393"/>
          <a:ext cx="1564821" cy="4142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500" b="1">
              <a:solidFill>
                <a:srgbClr val="FF0000"/>
              </a:solidFill>
            </a:rPr>
            <a:t>押印は不要です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view="pageBreakPreview" zoomScale="70" zoomScaleNormal="85" zoomScaleSheetLayoutView="70" workbookViewId="0">
      <selection activeCell="M4" sqref="M4:N5"/>
    </sheetView>
  </sheetViews>
  <sheetFormatPr defaultColWidth="9" defaultRowHeight="15.75" x14ac:dyDescent="0.4"/>
  <cols>
    <col min="1" max="1" width="10.5" style="1" customWidth="1"/>
    <col min="2" max="2" width="5.875" style="1" customWidth="1"/>
    <col min="3" max="3" width="7.625" style="1" customWidth="1"/>
    <col min="4" max="4" width="3.625" style="1" customWidth="1"/>
    <col min="5" max="7" width="7.625" style="1" customWidth="1"/>
    <col min="8" max="8" width="15" style="1" customWidth="1"/>
    <col min="9" max="10" width="9" style="1"/>
    <col min="11" max="11" width="23.75" style="1" customWidth="1"/>
    <col min="12" max="14" width="13.625" style="1" customWidth="1"/>
    <col min="15" max="15" width="11" style="1" customWidth="1"/>
    <col min="16" max="16" width="2.875" style="1" customWidth="1"/>
    <col min="17" max="16384" width="9" style="1"/>
  </cols>
  <sheetData>
    <row r="1" spans="1:16" ht="51" customHeight="1" x14ac:dyDescent="0.4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37"/>
      <c r="P1" s="37"/>
    </row>
    <row r="2" spans="1:16" ht="20.25" customHeight="1" x14ac:dyDescent="0.4"/>
    <row r="3" spans="1:16" ht="20.25" customHeight="1" x14ac:dyDescent="0.4"/>
    <row r="4" spans="1:16" x14ac:dyDescent="0.4">
      <c r="A4" s="56" t="s">
        <v>6</v>
      </c>
      <c r="B4" s="58" t="s">
        <v>7</v>
      </c>
      <c r="C4" s="59"/>
      <c r="D4" s="59"/>
      <c r="E4" s="59"/>
      <c r="F4" s="59"/>
      <c r="G4" s="59"/>
      <c r="H4" s="59"/>
      <c r="I4" s="60"/>
      <c r="J4" s="8"/>
      <c r="K4" s="7"/>
      <c r="L4" s="90" t="s">
        <v>22</v>
      </c>
      <c r="M4" s="90" t="s">
        <v>29</v>
      </c>
      <c r="N4" s="90" t="s">
        <v>30</v>
      </c>
      <c r="O4" s="82"/>
      <c r="P4" s="83"/>
    </row>
    <row r="5" spans="1:16" ht="18.75" customHeight="1" x14ac:dyDescent="0.4">
      <c r="A5" s="57"/>
      <c r="B5" s="61"/>
      <c r="C5" s="62"/>
      <c r="D5" s="62"/>
      <c r="E5" s="62"/>
      <c r="F5" s="62"/>
      <c r="G5" s="62"/>
      <c r="H5" s="62"/>
      <c r="I5" s="63"/>
      <c r="J5" s="2"/>
      <c r="K5" s="7"/>
      <c r="L5" s="91"/>
      <c r="M5" s="91"/>
      <c r="N5" s="91"/>
      <c r="O5" s="82"/>
      <c r="P5" s="83"/>
    </row>
    <row r="6" spans="1:16" ht="22.5" customHeight="1" x14ac:dyDescent="0.4">
      <c r="A6" s="56" t="s">
        <v>8</v>
      </c>
      <c r="B6" s="84" t="s">
        <v>27</v>
      </c>
      <c r="C6" s="85"/>
      <c r="D6" s="85"/>
      <c r="E6" s="85"/>
      <c r="F6" s="85"/>
      <c r="G6" s="85"/>
      <c r="H6" s="85"/>
      <c r="I6" s="86"/>
      <c r="J6" s="2"/>
      <c r="K6" s="7"/>
      <c r="L6" s="90"/>
      <c r="M6" s="90"/>
      <c r="N6" s="90"/>
      <c r="O6" s="82"/>
      <c r="P6" s="83"/>
    </row>
    <row r="7" spans="1:16" ht="22.5" customHeight="1" x14ac:dyDescent="0.4">
      <c r="A7" s="57"/>
      <c r="B7" s="87"/>
      <c r="C7" s="88"/>
      <c r="D7" s="88"/>
      <c r="E7" s="88"/>
      <c r="F7" s="88"/>
      <c r="G7" s="88"/>
      <c r="H7" s="88"/>
      <c r="I7" s="89"/>
      <c r="J7" s="2"/>
      <c r="K7" s="7"/>
      <c r="L7" s="91"/>
      <c r="M7" s="91"/>
      <c r="N7" s="91"/>
      <c r="O7" s="82"/>
      <c r="P7" s="83"/>
    </row>
    <row r="8" spans="1:16" x14ac:dyDescent="0.4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16" ht="16.5" thickBot="1" x14ac:dyDescent="0.45"/>
    <row r="10" spans="1:16" ht="47.1" customHeight="1" thickBot="1" x14ac:dyDescent="0.45">
      <c r="I10" s="74" t="s">
        <v>19</v>
      </c>
      <c r="J10" s="33" t="s">
        <v>17</v>
      </c>
      <c r="K10" s="38">
        <f>F16+F20+F24+F28+F32+F36+F40+F44+F48</f>
        <v>0</v>
      </c>
      <c r="L10" s="31" t="s">
        <v>9</v>
      </c>
      <c r="M10" s="64">
        <v>1500</v>
      </c>
      <c r="N10" s="65"/>
    </row>
    <row r="11" spans="1:16" ht="47.1" customHeight="1" thickBot="1" x14ac:dyDescent="0.45">
      <c r="A11" s="66" t="s">
        <v>0</v>
      </c>
      <c r="B11" s="67"/>
      <c r="C11" s="67"/>
      <c r="D11" s="67"/>
      <c r="E11" s="68"/>
      <c r="I11" s="75"/>
      <c r="J11" s="34" t="s">
        <v>18</v>
      </c>
      <c r="K11" s="35">
        <f>G16+G20+G24+G28+G32+G36+G40+G44+G48</f>
        <v>0</v>
      </c>
      <c r="L11" s="32" t="s">
        <v>10</v>
      </c>
      <c r="M11" s="69">
        <f>SUM(N13:N48)</f>
        <v>0</v>
      </c>
      <c r="N11" s="70"/>
    </row>
    <row r="12" spans="1:16" x14ac:dyDescent="0.4">
      <c r="A12" s="71" t="s">
        <v>11</v>
      </c>
      <c r="B12" s="72"/>
      <c r="C12" s="72"/>
      <c r="D12" s="72"/>
      <c r="E12" s="72"/>
      <c r="F12" s="73"/>
      <c r="G12" s="3" t="s">
        <v>20</v>
      </c>
      <c r="H12" s="3" t="s">
        <v>12</v>
      </c>
      <c r="I12" s="40" t="s">
        <v>13</v>
      </c>
      <c r="J12" s="41"/>
      <c r="K12" s="41"/>
      <c r="L12" s="41"/>
      <c r="M12" s="42"/>
      <c r="N12" s="30" t="s">
        <v>14</v>
      </c>
    </row>
    <row r="13" spans="1:16" ht="24" customHeight="1" x14ac:dyDescent="0.4">
      <c r="A13" s="76"/>
      <c r="B13" s="4" t="s">
        <v>1</v>
      </c>
      <c r="C13" s="11"/>
      <c r="D13" s="12" t="s">
        <v>2</v>
      </c>
      <c r="E13" s="11"/>
      <c r="F13" s="13">
        <f>E13-C13</f>
        <v>0</v>
      </c>
      <c r="G13" s="27">
        <f>F13*24</f>
        <v>0</v>
      </c>
      <c r="H13" s="79"/>
      <c r="I13" s="44"/>
      <c r="J13" s="45"/>
      <c r="K13" s="45"/>
      <c r="L13" s="45"/>
      <c r="M13" s="46"/>
      <c r="N13" s="53">
        <f>M$10*G16</f>
        <v>0</v>
      </c>
    </row>
    <row r="14" spans="1:16" ht="24" customHeight="1" x14ac:dyDescent="0.4">
      <c r="A14" s="77"/>
      <c r="B14" s="5" t="s">
        <v>3</v>
      </c>
      <c r="C14" s="14"/>
      <c r="D14" s="15" t="s">
        <v>2</v>
      </c>
      <c r="E14" s="14"/>
      <c r="F14" s="16">
        <f t="shared" ref="F14:F15" si="0">E14-C14</f>
        <v>0</v>
      </c>
      <c r="G14" s="28">
        <f t="shared" ref="G14" si="1">F14*24</f>
        <v>0</v>
      </c>
      <c r="H14" s="80"/>
      <c r="I14" s="47"/>
      <c r="J14" s="48"/>
      <c r="K14" s="48"/>
      <c r="L14" s="48"/>
      <c r="M14" s="49"/>
      <c r="N14" s="54"/>
    </row>
    <row r="15" spans="1:16" ht="24" customHeight="1" x14ac:dyDescent="0.4">
      <c r="A15" s="77"/>
      <c r="B15" s="17" t="s">
        <v>15</v>
      </c>
      <c r="C15" s="18"/>
      <c r="D15" s="19" t="s">
        <v>2</v>
      </c>
      <c r="E15" s="18"/>
      <c r="F15" s="20">
        <f t="shared" si="0"/>
        <v>0</v>
      </c>
      <c r="G15" s="29">
        <f>F15*24</f>
        <v>0</v>
      </c>
      <c r="H15" s="80"/>
      <c r="I15" s="47"/>
      <c r="J15" s="48"/>
      <c r="K15" s="48"/>
      <c r="L15" s="48"/>
      <c r="M15" s="49"/>
      <c r="N15" s="54"/>
    </row>
    <row r="16" spans="1:16" ht="24" customHeight="1" x14ac:dyDescent="0.4">
      <c r="A16" s="78"/>
      <c r="B16" s="6" t="s">
        <v>4</v>
      </c>
      <c r="C16" s="21"/>
      <c r="D16" s="22"/>
      <c r="E16" s="22"/>
      <c r="F16" s="23">
        <f>F13-F14-F15</f>
        <v>0</v>
      </c>
      <c r="G16" s="26">
        <f>G13-G14-G15</f>
        <v>0</v>
      </c>
      <c r="H16" s="81"/>
      <c r="I16" s="50"/>
      <c r="J16" s="51"/>
      <c r="K16" s="51"/>
      <c r="L16" s="51"/>
      <c r="M16" s="52"/>
      <c r="N16" s="55"/>
    </row>
    <row r="17" spans="1:14" ht="24" customHeight="1" x14ac:dyDescent="0.4">
      <c r="A17" s="76"/>
      <c r="B17" s="4" t="s">
        <v>1</v>
      </c>
      <c r="C17" s="11"/>
      <c r="D17" s="12" t="s">
        <v>2</v>
      </c>
      <c r="E17" s="11"/>
      <c r="F17" s="13">
        <f>E17-C17</f>
        <v>0</v>
      </c>
      <c r="G17" s="27">
        <f>F17*24</f>
        <v>0</v>
      </c>
      <c r="H17" s="79"/>
      <c r="I17" s="44"/>
      <c r="J17" s="45"/>
      <c r="K17" s="45"/>
      <c r="L17" s="45"/>
      <c r="M17" s="46"/>
      <c r="N17" s="53">
        <f>M$10*G20</f>
        <v>0</v>
      </c>
    </row>
    <row r="18" spans="1:14" ht="24" customHeight="1" x14ac:dyDescent="0.4">
      <c r="A18" s="77"/>
      <c r="B18" s="5" t="s">
        <v>3</v>
      </c>
      <c r="C18" s="14"/>
      <c r="D18" s="15" t="s">
        <v>2</v>
      </c>
      <c r="E18" s="14"/>
      <c r="F18" s="16">
        <f t="shared" ref="F18:F19" si="2">E18-C18</f>
        <v>0</v>
      </c>
      <c r="G18" s="28">
        <f t="shared" ref="G18" si="3">F18*24</f>
        <v>0</v>
      </c>
      <c r="H18" s="80"/>
      <c r="I18" s="47"/>
      <c r="J18" s="48"/>
      <c r="K18" s="48"/>
      <c r="L18" s="48"/>
      <c r="M18" s="49"/>
      <c r="N18" s="54"/>
    </row>
    <row r="19" spans="1:14" ht="24" customHeight="1" x14ac:dyDescent="0.4">
      <c r="A19" s="77"/>
      <c r="B19" s="17" t="s">
        <v>15</v>
      </c>
      <c r="C19" s="19"/>
      <c r="D19" s="19" t="s">
        <v>2</v>
      </c>
      <c r="E19" s="19"/>
      <c r="F19" s="20">
        <f t="shared" si="2"/>
        <v>0</v>
      </c>
      <c r="G19" s="29">
        <f>F19*24</f>
        <v>0</v>
      </c>
      <c r="H19" s="80"/>
      <c r="I19" s="47"/>
      <c r="J19" s="48"/>
      <c r="K19" s="48"/>
      <c r="L19" s="48"/>
      <c r="M19" s="49"/>
      <c r="N19" s="54"/>
    </row>
    <row r="20" spans="1:14" ht="24" customHeight="1" x14ac:dyDescent="0.4">
      <c r="A20" s="78"/>
      <c r="B20" s="6" t="s">
        <v>4</v>
      </c>
      <c r="C20" s="21"/>
      <c r="D20" s="22"/>
      <c r="E20" s="22"/>
      <c r="F20" s="23">
        <f>F17-F18-F19</f>
        <v>0</v>
      </c>
      <c r="G20" s="26">
        <f>G17-G18-G19</f>
        <v>0</v>
      </c>
      <c r="H20" s="81"/>
      <c r="I20" s="50"/>
      <c r="J20" s="51"/>
      <c r="K20" s="51"/>
      <c r="L20" s="51"/>
      <c r="M20" s="52"/>
      <c r="N20" s="55"/>
    </row>
    <row r="21" spans="1:14" ht="24" customHeight="1" x14ac:dyDescent="0.4">
      <c r="A21" s="76"/>
      <c r="B21" s="4" t="s">
        <v>1</v>
      </c>
      <c r="C21" s="11"/>
      <c r="D21" s="12" t="s">
        <v>2</v>
      </c>
      <c r="E21" s="11"/>
      <c r="F21" s="13">
        <f>E21-C21</f>
        <v>0</v>
      </c>
      <c r="G21" s="27">
        <f>F21*24</f>
        <v>0</v>
      </c>
      <c r="H21" s="79"/>
      <c r="I21" s="44"/>
      <c r="J21" s="45"/>
      <c r="K21" s="45"/>
      <c r="L21" s="45"/>
      <c r="M21" s="46"/>
      <c r="N21" s="53">
        <f>M$10*G24</f>
        <v>0</v>
      </c>
    </row>
    <row r="22" spans="1:14" ht="24" customHeight="1" x14ac:dyDescent="0.4">
      <c r="A22" s="77"/>
      <c r="B22" s="5" t="s">
        <v>3</v>
      </c>
      <c r="C22" s="14"/>
      <c r="D22" s="15" t="s">
        <v>2</v>
      </c>
      <c r="E22" s="14"/>
      <c r="F22" s="16">
        <f t="shared" ref="F22:F23" si="4">E22-C22</f>
        <v>0</v>
      </c>
      <c r="G22" s="28">
        <f t="shared" ref="G22" si="5">F22*24</f>
        <v>0</v>
      </c>
      <c r="H22" s="80"/>
      <c r="I22" s="47"/>
      <c r="J22" s="48"/>
      <c r="K22" s="48"/>
      <c r="L22" s="48"/>
      <c r="M22" s="49"/>
      <c r="N22" s="54"/>
    </row>
    <row r="23" spans="1:14" ht="24" customHeight="1" x14ac:dyDescent="0.4">
      <c r="A23" s="77"/>
      <c r="B23" s="17" t="s">
        <v>15</v>
      </c>
      <c r="C23" s="19"/>
      <c r="D23" s="19" t="s">
        <v>2</v>
      </c>
      <c r="E23" s="19"/>
      <c r="F23" s="20">
        <f t="shared" si="4"/>
        <v>0</v>
      </c>
      <c r="G23" s="29">
        <f>F23*24</f>
        <v>0</v>
      </c>
      <c r="H23" s="80"/>
      <c r="I23" s="47"/>
      <c r="J23" s="48"/>
      <c r="K23" s="48"/>
      <c r="L23" s="48"/>
      <c r="M23" s="49"/>
      <c r="N23" s="54"/>
    </row>
    <row r="24" spans="1:14" ht="24" customHeight="1" x14ac:dyDescent="0.4">
      <c r="A24" s="78"/>
      <c r="B24" s="6" t="s">
        <v>4</v>
      </c>
      <c r="C24" s="21"/>
      <c r="D24" s="22"/>
      <c r="E24" s="22"/>
      <c r="F24" s="23">
        <f>F21-F22-F23</f>
        <v>0</v>
      </c>
      <c r="G24" s="26">
        <f>G21-G22-G23</f>
        <v>0</v>
      </c>
      <c r="H24" s="81"/>
      <c r="I24" s="50"/>
      <c r="J24" s="51"/>
      <c r="K24" s="51"/>
      <c r="L24" s="51"/>
      <c r="M24" s="52"/>
      <c r="N24" s="55"/>
    </row>
    <row r="25" spans="1:14" ht="24" customHeight="1" x14ac:dyDescent="0.4">
      <c r="A25" s="76"/>
      <c r="B25" s="4" t="s">
        <v>1</v>
      </c>
      <c r="C25" s="11"/>
      <c r="D25" s="12" t="s">
        <v>2</v>
      </c>
      <c r="E25" s="11"/>
      <c r="F25" s="13">
        <f>E25-C25</f>
        <v>0</v>
      </c>
      <c r="G25" s="27">
        <f>F25*24</f>
        <v>0</v>
      </c>
      <c r="H25" s="79"/>
      <c r="I25" s="44"/>
      <c r="J25" s="45"/>
      <c r="K25" s="45"/>
      <c r="L25" s="45"/>
      <c r="M25" s="46"/>
      <c r="N25" s="53">
        <f>M$10*G28</f>
        <v>0</v>
      </c>
    </row>
    <row r="26" spans="1:14" ht="24" customHeight="1" x14ac:dyDescent="0.4">
      <c r="A26" s="77"/>
      <c r="B26" s="5" t="s">
        <v>3</v>
      </c>
      <c r="C26" s="14"/>
      <c r="D26" s="15" t="s">
        <v>2</v>
      </c>
      <c r="E26" s="14"/>
      <c r="F26" s="16">
        <f t="shared" ref="F26:F27" si="6">E26-C26</f>
        <v>0</v>
      </c>
      <c r="G26" s="28">
        <f t="shared" ref="G26" si="7">F26*24</f>
        <v>0</v>
      </c>
      <c r="H26" s="80"/>
      <c r="I26" s="47"/>
      <c r="J26" s="48"/>
      <c r="K26" s="48"/>
      <c r="L26" s="48"/>
      <c r="M26" s="49"/>
      <c r="N26" s="54"/>
    </row>
    <row r="27" spans="1:14" ht="24" customHeight="1" x14ac:dyDescent="0.4">
      <c r="A27" s="77"/>
      <c r="B27" s="17" t="s">
        <v>15</v>
      </c>
      <c r="C27" s="19"/>
      <c r="D27" s="19" t="s">
        <v>2</v>
      </c>
      <c r="E27" s="19"/>
      <c r="F27" s="20">
        <f t="shared" si="6"/>
        <v>0</v>
      </c>
      <c r="G27" s="29">
        <f>F27*24</f>
        <v>0</v>
      </c>
      <c r="H27" s="80"/>
      <c r="I27" s="47"/>
      <c r="J27" s="48"/>
      <c r="K27" s="48"/>
      <c r="L27" s="48"/>
      <c r="M27" s="49"/>
      <c r="N27" s="54"/>
    </row>
    <row r="28" spans="1:14" ht="24" customHeight="1" x14ac:dyDescent="0.4">
      <c r="A28" s="78"/>
      <c r="B28" s="6" t="s">
        <v>4</v>
      </c>
      <c r="C28" s="21"/>
      <c r="D28" s="22"/>
      <c r="E28" s="22"/>
      <c r="F28" s="23">
        <f>F25-F26-F27</f>
        <v>0</v>
      </c>
      <c r="G28" s="26">
        <f>G25-G26-G27</f>
        <v>0</v>
      </c>
      <c r="H28" s="81"/>
      <c r="I28" s="50"/>
      <c r="J28" s="51"/>
      <c r="K28" s="51"/>
      <c r="L28" s="51"/>
      <c r="M28" s="52"/>
      <c r="N28" s="55"/>
    </row>
    <row r="29" spans="1:14" ht="24" customHeight="1" x14ac:dyDescent="0.4">
      <c r="A29" s="76"/>
      <c r="B29" s="4" t="s">
        <v>1</v>
      </c>
      <c r="C29" s="11"/>
      <c r="D29" s="12" t="s">
        <v>2</v>
      </c>
      <c r="E29" s="11"/>
      <c r="F29" s="13">
        <f>E29-C29</f>
        <v>0</v>
      </c>
      <c r="G29" s="27">
        <f>F29*24</f>
        <v>0</v>
      </c>
      <c r="H29" s="79"/>
      <c r="I29" s="44"/>
      <c r="J29" s="45"/>
      <c r="K29" s="45"/>
      <c r="L29" s="45"/>
      <c r="M29" s="46"/>
      <c r="N29" s="53">
        <f>M$10*G32</f>
        <v>0</v>
      </c>
    </row>
    <row r="30" spans="1:14" ht="24" customHeight="1" x14ac:dyDescent="0.4">
      <c r="A30" s="77"/>
      <c r="B30" s="5" t="s">
        <v>3</v>
      </c>
      <c r="C30" s="14"/>
      <c r="D30" s="15" t="s">
        <v>2</v>
      </c>
      <c r="E30" s="14"/>
      <c r="F30" s="16">
        <f t="shared" ref="F30:F31" si="8">E30-C30</f>
        <v>0</v>
      </c>
      <c r="G30" s="28">
        <f t="shared" ref="G30" si="9">F30*24</f>
        <v>0</v>
      </c>
      <c r="H30" s="80"/>
      <c r="I30" s="47"/>
      <c r="J30" s="48"/>
      <c r="K30" s="48"/>
      <c r="L30" s="48"/>
      <c r="M30" s="49"/>
      <c r="N30" s="54"/>
    </row>
    <row r="31" spans="1:14" ht="24" customHeight="1" x14ac:dyDescent="0.4">
      <c r="A31" s="77"/>
      <c r="B31" s="17" t="s">
        <v>15</v>
      </c>
      <c r="C31" s="19"/>
      <c r="D31" s="19" t="s">
        <v>2</v>
      </c>
      <c r="E31" s="19"/>
      <c r="F31" s="20">
        <f t="shared" si="8"/>
        <v>0</v>
      </c>
      <c r="G31" s="29">
        <f>F31*24</f>
        <v>0</v>
      </c>
      <c r="H31" s="80"/>
      <c r="I31" s="47"/>
      <c r="J31" s="48"/>
      <c r="K31" s="48"/>
      <c r="L31" s="48"/>
      <c r="M31" s="49"/>
      <c r="N31" s="54"/>
    </row>
    <row r="32" spans="1:14" ht="24" customHeight="1" x14ac:dyDescent="0.4">
      <c r="A32" s="78"/>
      <c r="B32" s="6" t="s">
        <v>4</v>
      </c>
      <c r="C32" s="21"/>
      <c r="D32" s="22"/>
      <c r="E32" s="22"/>
      <c r="F32" s="23">
        <f>F29-F30-F31</f>
        <v>0</v>
      </c>
      <c r="G32" s="26">
        <f>G29-G30-G31</f>
        <v>0</v>
      </c>
      <c r="H32" s="81"/>
      <c r="I32" s="50"/>
      <c r="J32" s="51"/>
      <c r="K32" s="51"/>
      <c r="L32" s="51"/>
      <c r="M32" s="52"/>
      <c r="N32" s="55"/>
    </row>
    <row r="33" spans="1:14" ht="24" customHeight="1" x14ac:dyDescent="0.4">
      <c r="A33" s="76"/>
      <c r="B33" s="4" t="s">
        <v>1</v>
      </c>
      <c r="C33" s="11"/>
      <c r="D33" s="12" t="s">
        <v>2</v>
      </c>
      <c r="E33" s="11"/>
      <c r="F33" s="13">
        <f>E33-C33</f>
        <v>0</v>
      </c>
      <c r="G33" s="27">
        <f>F33*24</f>
        <v>0</v>
      </c>
      <c r="H33" s="79"/>
      <c r="I33" s="44"/>
      <c r="J33" s="45"/>
      <c r="K33" s="45"/>
      <c r="L33" s="45"/>
      <c r="M33" s="46"/>
      <c r="N33" s="53">
        <f>M$10*G36</f>
        <v>0</v>
      </c>
    </row>
    <row r="34" spans="1:14" ht="24" customHeight="1" x14ac:dyDescent="0.4">
      <c r="A34" s="77"/>
      <c r="B34" s="5" t="s">
        <v>3</v>
      </c>
      <c r="C34" s="14"/>
      <c r="D34" s="15" t="s">
        <v>2</v>
      </c>
      <c r="E34" s="14"/>
      <c r="F34" s="16">
        <f t="shared" ref="F34:F35" si="10">E34-C34</f>
        <v>0</v>
      </c>
      <c r="G34" s="28">
        <f t="shared" ref="G34" si="11">F34*24</f>
        <v>0</v>
      </c>
      <c r="H34" s="80"/>
      <c r="I34" s="47"/>
      <c r="J34" s="48"/>
      <c r="K34" s="48"/>
      <c r="L34" s="48"/>
      <c r="M34" s="49"/>
      <c r="N34" s="54"/>
    </row>
    <row r="35" spans="1:14" ht="24" customHeight="1" x14ac:dyDescent="0.4">
      <c r="A35" s="77"/>
      <c r="B35" s="17" t="s">
        <v>15</v>
      </c>
      <c r="C35" s="19"/>
      <c r="D35" s="19" t="s">
        <v>2</v>
      </c>
      <c r="E35" s="19"/>
      <c r="F35" s="20">
        <f t="shared" si="10"/>
        <v>0</v>
      </c>
      <c r="G35" s="29">
        <f>F35*24</f>
        <v>0</v>
      </c>
      <c r="H35" s="80"/>
      <c r="I35" s="47"/>
      <c r="J35" s="48"/>
      <c r="K35" s="48"/>
      <c r="L35" s="48"/>
      <c r="M35" s="49"/>
      <c r="N35" s="54"/>
    </row>
    <row r="36" spans="1:14" ht="24" customHeight="1" x14ac:dyDescent="0.4">
      <c r="A36" s="78"/>
      <c r="B36" s="6" t="s">
        <v>4</v>
      </c>
      <c r="C36" s="21"/>
      <c r="D36" s="22"/>
      <c r="E36" s="22"/>
      <c r="F36" s="23">
        <f>F33-F34-F35</f>
        <v>0</v>
      </c>
      <c r="G36" s="26">
        <f>G33-G34-G35</f>
        <v>0</v>
      </c>
      <c r="H36" s="81"/>
      <c r="I36" s="50"/>
      <c r="J36" s="51"/>
      <c r="K36" s="51"/>
      <c r="L36" s="51"/>
      <c r="M36" s="52"/>
      <c r="N36" s="55"/>
    </row>
    <row r="37" spans="1:14" ht="24" customHeight="1" x14ac:dyDescent="0.4">
      <c r="A37" s="76"/>
      <c r="B37" s="4" t="s">
        <v>1</v>
      </c>
      <c r="C37" s="11"/>
      <c r="D37" s="12" t="s">
        <v>2</v>
      </c>
      <c r="E37" s="11"/>
      <c r="F37" s="13">
        <f>E37-C37</f>
        <v>0</v>
      </c>
      <c r="G37" s="27">
        <f>F37*24</f>
        <v>0</v>
      </c>
      <c r="H37" s="79"/>
      <c r="I37" s="44"/>
      <c r="J37" s="45"/>
      <c r="K37" s="45"/>
      <c r="L37" s="45"/>
      <c r="M37" s="46"/>
      <c r="N37" s="53">
        <f>M$10*G40</f>
        <v>0</v>
      </c>
    </row>
    <row r="38" spans="1:14" ht="24" customHeight="1" x14ac:dyDescent="0.4">
      <c r="A38" s="77"/>
      <c r="B38" s="5" t="s">
        <v>3</v>
      </c>
      <c r="C38" s="14"/>
      <c r="D38" s="15" t="s">
        <v>2</v>
      </c>
      <c r="E38" s="14"/>
      <c r="F38" s="16">
        <f t="shared" ref="F38:F39" si="12">E38-C38</f>
        <v>0</v>
      </c>
      <c r="G38" s="28">
        <f t="shared" ref="G38" si="13">F38*24</f>
        <v>0</v>
      </c>
      <c r="H38" s="80"/>
      <c r="I38" s="47"/>
      <c r="J38" s="48"/>
      <c r="K38" s="48"/>
      <c r="L38" s="48"/>
      <c r="M38" s="49"/>
      <c r="N38" s="54"/>
    </row>
    <row r="39" spans="1:14" ht="24" customHeight="1" x14ac:dyDescent="0.4">
      <c r="A39" s="77"/>
      <c r="B39" s="17" t="s">
        <v>15</v>
      </c>
      <c r="C39" s="19"/>
      <c r="D39" s="19" t="s">
        <v>2</v>
      </c>
      <c r="E39" s="19"/>
      <c r="F39" s="20">
        <f t="shared" si="12"/>
        <v>0</v>
      </c>
      <c r="G39" s="29">
        <f>F39*24</f>
        <v>0</v>
      </c>
      <c r="H39" s="80"/>
      <c r="I39" s="47"/>
      <c r="J39" s="48"/>
      <c r="K39" s="48"/>
      <c r="L39" s="48"/>
      <c r="M39" s="49"/>
      <c r="N39" s="54"/>
    </row>
    <row r="40" spans="1:14" ht="24" customHeight="1" x14ac:dyDescent="0.4">
      <c r="A40" s="78"/>
      <c r="B40" s="6" t="s">
        <v>4</v>
      </c>
      <c r="C40" s="21"/>
      <c r="D40" s="22"/>
      <c r="E40" s="22"/>
      <c r="F40" s="23">
        <f>F37-F38-F39</f>
        <v>0</v>
      </c>
      <c r="G40" s="26">
        <f>G37-G38-G39</f>
        <v>0</v>
      </c>
      <c r="H40" s="81"/>
      <c r="I40" s="50"/>
      <c r="J40" s="51"/>
      <c r="K40" s="51"/>
      <c r="L40" s="51"/>
      <c r="M40" s="52"/>
      <c r="N40" s="55"/>
    </row>
    <row r="41" spans="1:14" ht="24" customHeight="1" x14ac:dyDescent="0.4">
      <c r="A41" s="76"/>
      <c r="B41" s="4" t="s">
        <v>1</v>
      </c>
      <c r="C41" s="11"/>
      <c r="D41" s="12" t="s">
        <v>2</v>
      </c>
      <c r="E41" s="11"/>
      <c r="F41" s="13">
        <f>E41-C41</f>
        <v>0</v>
      </c>
      <c r="G41" s="27">
        <f>F41*24</f>
        <v>0</v>
      </c>
      <c r="H41" s="79"/>
      <c r="I41" s="44"/>
      <c r="J41" s="45"/>
      <c r="K41" s="45"/>
      <c r="L41" s="45"/>
      <c r="M41" s="46"/>
      <c r="N41" s="53">
        <f>M$10*G44</f>
        <v>0</v>
      </c>
    </row>
    <row r="42" spans="1:14" ht="24" customHeight="1" x14ac:dyDescent="0.4">
      <c r="A42" s="77"/>
      <c r="B42" s="5" t="s">
        <v>3</v>
      </c>
      <c r="C42" s="14"/>
      <c r="D42" s="15" t="s">
        <v>2</v>
      </c>
      <c r="E42" s="14"/>
      <c r="F42" s="16">
        <f t="shared" ref="F42:F43" si="14">E42-C42</f>
        <v>0</v>
      </c>
      <c r="G42" s="28">
        <f t="shared" ref="G42" si="15">F42*24</f>
        <v>0</v>
      </c>
      <c r="H42" s="80"/>
      <c r="I42" s="47"/>
      <c r="J42" s="48"/>
      <c r="K42" s="48"/>
      <c r="L42" s="48"/>
      <c r="M42" s="49"/>
      <c r="N42" s="54"/>
    </row>
    <row r="43" spans="1:14" ht="24" customHeight="1" x14ac:dyDescent="0.4">
      <c r="A43" s="77"/>
      <c r="B43" s="17" t="s">
        <v>15</v>
      </c>
      <c r="C43" s="19"/>
      <c r="D43" s="19" t="s">
        <v>2</v>
      </c>
      <c r="E43" s="19"/>
      <c r="F43" s="20">
        <f t="shared" si="14"/>
        <v>0</v>
      </c>
      <c r="G43" s="29">
        <f>F43*24</f>
        <v>0</v>
      </c>
      <c r="H43" s="80"/>
      <c r="I43" s="47"/>
      <c r="J43" s="48"/>
      <c r="K43" s="48"/>
      <c r="L43" s="48"/>
      <c r="M43" s="49"/>
      <c r="N43" s="54"/>
    </row>
    <row r="44" spans="1:14" ht="24" customHeight="1" x14ac:dyDescent="0.4">
      <c r="A44" s="78"/>
      <c r="B44" s="6" t="s">
        <v>4</v>
      </c>
      <c r="C44" s="21"/>
      <c r="D44" s="22"/>
      <c r="E44" s="22"/>
      <c r="F44" s="23">
        <f>F41-F42-F43</f>
        <v>0</v>
      </c>
      <c r="G44" s="26">
        <f>G41-G42-G43</f>
        <v>0</v>
      </c>
      <c r="H44" s="81"/>
      <c r="I44" s="50"/>
      <c r="J44" s="51"/>
      <c r="K44" s="51"/>
      <c r="L44" s="51"/>
      <c r="M44" s="52"/>
      <c r="N44" s="55"/>
    </row>
    <row r="45" spans="1:14" ht="24" customHeight="1" x14ac:dyDescent="0.4">
      <c r="A45" s="76"/>
      <c r="B45" s="4" t="s">
        <v>1</v>
      </c>
      <c r="C45" s="11"/>
      <c r="D45" s="12" t="s">
        <v>2</v>
      </c>
      <c r="E45" s="11"/>
      <c r="F45" s="13">
        <f>E45-C45</f>
        <v>0</v>
      </c>
      <c r="G45" s="27">
        <f>F45*24</f>
        <v>0</v>
      </c>
      <c r="H45" s="79"/>
      <c r="I45" s="44"/>
      <c r="J45" s="45"/>
      <c r="K45" s="45"/>
      <c r="L45" s="45"/>
      <c r="M45" s="46"/>
      <c r="N45" s="53">
        <f>M$10*G48</f>
        <v>0</v>
      </c>
    </row>
    <row r="46" spans="1:14" ht="24" customHeight="1" x14ac:dyDescent="0.4">
      <c r="A46" s="77"/>
      <c r="B46" s="5" t="s">
        <v>3</v>
      </c>
      <c r="C46" s="14"/>
      <c r="D46" s="15" t="s">
        <v>2</v>
      </c>
      <c r="E46" s="14"/>
      <c r="F46" s="16">
        <f t="shared" ref="F46:F47" si="16">E46-C46</f>
        <v>0</v>
      </c>
      <c r="G46" s="28">
        <f t="shared" ref="G46" si="17">F46*24</f>
        <v>0</v>
      </c>
      <c r="H46" s="80"/>
      <c r="I46" s="47"/>
      <c r="J46" s="48"/>
      <c r="K46" s="48"/>
      <c r="L46" s="48"/>
      <c r="M46" s="49"/>
      <c r="N46" s="54"/>
    </row>
    <row r="47" spans="1:14" ht="24" customHeight="1" x14ac:dyDescent="0.4">
      <c r="A47" s="77"/>
      <c r="B47" s="17" t="s">
        <v>15</v>
      </c>
      <c r="C47" s="19"/>
      <c r="D47" s="19" t="s">
        <v>2</v>
      </c>
      <c r="E47" s="19"/>
      <c r="F47" s="20">
        <f t="shared" si="16"/>
        <v>0</v>
      </c>
      <c r="G47" s="29">
        <f>F47*24</f>
        <v>0</v>
      </c>
      <c r="H47" s="80"/>
      <c r="I47" s="47"/>
      <c r="J47" s="48"/>
      <c r="K47" s="48"/>
      <c r="L47" s="48"/>
      <c r="M47" s="49"/>
      <c r="N47" s="54"/>
    </row>
    <row r="48" spans="1:14" ht="24" customHeight="1" x14ac:dyDescent="0.4">
      <c r="A48" s="78"/>
      <c r="B48" s="6" t="s">
        <v>4</v>
      </c>
      <c r="C48" s="21"/>
      <c r="D48" s="22"/>
      <c r="E48" s="22"/>
      <c r="F48" s="23">
        <f>F45-F46-F47</f>
        <v>0</v>
      </c>
      <c r="G48" s="26">
        <f>G45-G46-G47</f>
        <v>0</v>
      </c>
      <c r="H48" s="81"/>
      <c r="I48" s="50"/>
      <c r="J48" s="51"/>
      <c r="K48" s="51"/>
      <c r="L48" s="51"/>
      <c r="M48" s="52"/>
      <c r="N48" s="55"/>
    </row>
    <row r="49" spans="1:16" x14ac:dyDescent="0.4">
      <c r="A49" s="92" t="s">
        <v>5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  <c r="O49" s="7"/>
      <c r="P49" s="7"/>
    </row>
    <row r="50" spans="1:16" ht="14.25" customHeight="1" x14ac:dyDescent="0.4">
      <c r="A50" s="95" t="s">
        <v>16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7"/>
    </row>
    <row r="51" spans="1:16" ht="14.25" customHeight="1" x14ac:dyDescent="0.4">
      <c r="A51" s="98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99"/>
    </row>
    <row r="52" spans="1:16" ht="14.25" customHeight="1" x14ac:dyDescent="0.4">
      <c r="A52" s="98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99"/>
    </row>
    <row r="53" spans="1:16" ht="14.25" customHeight="1" x14ac:dyDescent="0.4">
      <c r="A53" s="98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99"/>
    </row>
    <row r="54" spans="1:16" ht="14.25" customHeight="1" x14ac:dyDescent="0.4">
      <c r="A54" s="98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99"/>
    </row>
    <row r="55" spans="1:16" ht="14.25" customHeight="1" thickBot="1" x14ac:dyDescent="0.45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2"/>
    </row>
  </sheetData>
  <mergeCells count="59">
    <mergeCell ref="A49:N49"/>
    <mergeCell ref="A50:N55"/>
    <mergeCell ref="A41:A44"/>
    <mergeCell ref="H41:H44"/>
    <mergeCell ref="I41:M44"/>
    <mergeCell ref="N41:N44"/>
    <mergeCell ref="A45:A48"/>
    <mergeCell ref="H45:H48"/>
    <mergeCell ref="I45:M48"/>
    <mergeCell ref="N45:N48"/>
    <mergeCell ref="A33:A36"/>
    <mergeCell ref="H33:H36"/>
    <mergeCell ref="I33:M36"/>
    <mergeCell ref="N33:N36"/>
    <mergeCell ref="A37:A40"/>
    <mergeCell ref="H37:H40"/>
    <mergeCell ref="I37:M40"/>
    <mergeCell ref="N37:N40"/>
    <mergeCell ref="A25:A28"/>
    <mergeCell ref="H25:H28"/>
    <mergeCell ref="I25:M28"/>
    <mergeCell ref="N25:N28"/>
    <mergeCell ref="A29:A32"/>
    <mergeCell ref="H29:H32"/>
    <mergeCell ref="I29:M32"/>
    <mergeCell ref="N29:N32"/>
    <mergeCell ref="N17:N20"/>
    <mergeCell ref="A21:A24"/>
    <mergeCell ref="H21:H24"/>
    <mergeCell ref="I21:M24"/>
    <mergeCell ref="N21:N24"/>
    <mergeCell ref="A17:A20"/>
    <mergeCell ref="H17:H20"/>
    <mergeCell ref="I17:M20"/>
    <mergeCell ref="O4:O5"/>
    <mergeCell ref="P4:P5"/>
    <mergeCell ref="A6:A7"/>
    <mergeCell ref="B6:I7"/>
    <mergeCell ref="O6:O7"/>
    <mergeCell ref="P6:P7"/>
    <mergeCell ref="N4:N5"/>
    <mergeCell ref="L4:L5"/>
    <mergeCell ref="M4:M5"/>
    <mergeCell ref="L6:L7"/>
    <mergeCell ref="M6:M7"/>
    <mergeCell ref="N6:N7"/>
    <mergeCell ref="I12:M12"/>
    <mergeCell ref="A1:N1"/>
    <mergeCell ref="I13:M16"/>
    <mergeCell ref="N13:N16"/>
    <mergeCell ref="A4:A5"/>
    <mergeCell ref="B4:I5"/>
    <mergeCell ref="M10:N10"/>
    <mergeCell ref="A11:E11"/>
    <mergeCell ref="M11:N11"/>
    <mergeCell ref="A12:F12"/>
    <mergeCell ref="I10:I11"/>
    <mergeCell ref="A13:A16"/>
    <mergeCell ref="H13:H16"/>
  </mergeCells>
  <phoneticPr fontId="1"/>
  <dataValidations count="1">
    <dataValidation type="date" operator="greaterThanOrEqual" allowBlank="1" showInputMessage="1" showErrorMessage="1" sqref="A13:A48" xr:uid="{00000000-0002-0000-0000-000000000000}">
      <formula1>43191</formula1>
    </dataValidation>
  </dataValidation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tabSelected="1" zoomScale="70" zoomScaleNormal="70" workbookViewId="0">
      <selection activeCell="R7" sqref="R7"/>
    </sheetView>
  </sheetViews>
  <sheetFormatPr defaultColWidth="9" defaultRowHeight="15.75" x14ac:dyDescent="0.4"/>
  <cols>
    <col min="1" max="1" width="12" style="1" customWidth="1"/>
    <col min="2" max="2" width="5.875" style="1" customWidth="1"/>
    <col min="3" max="3" width="10.125" style="1" customWidth="1"/>
    <col min="4" max="4" width="3.625" style="1" customWidth="1"/>
    <col min="5" max="7" width="10.125" style="1" customWidth="1"/>
    <col min="8" max="8" width="15" style="1" customWidth="1"/>
    <col min="9" max="10" width="9" style="1"/>
    <col min="11" max="11" width="17" style="1" customWidth="1"/>
    <col min="12" max="14" width="13.625" style="1" customWidth="1"/>
    <col min="15" max="15" width="11" style="1" customWidth="1"/>
    <col min="16" max="16" width="2.875" style="1" customWidth="1"/>
    <col min="17" max="16384" width="9" style="1"/>
  </cols>
  <sheetData>
    <row r="1" spans="1:16" ht="51" customHeight="1" x14ac:dyDescent="0.4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9.5" customHeight="1" x14ac:dyDescent="0.4"/>
    <row r="3" spans="1:16" ht="19.5" customHeight="1" x14ac:dyDescent="0.4"/>
    <row r="4" spans="1:16" ht="23.25" customHeight="1" x14ac:dyDescent="0.4">
      <c r="A4" s="56" t="s">
        <v>6</v>
      </c>
      <c r="B4" s="58">
        <v>45777</v>
      </c>
      <c r="C4" s="59"/>
      <c r="D4" s="59"/>
      <c r="E4" s="59"/>
      <c r="F4" s="59"/>
      <c r="G4" s="59"/>
      <c r="H4" s="59"/>
      <c r="I4" s="60"/>
      <c r="L4" s="90" t="s">
        <v>22</v>
      </c>
      <c r="M4" s="90" t="s">
        <v>29</v>
      </c>
      <c r="N4" s="90" t="s">
        <v>30</v>
      </c>
      <c r="O4" s="82"/>
      <c r="P4" s="83"/>
    </row>
    <row r="5" spans="1:16" ht="23.25" customHeight="1" x14ac:dyDescent="0.4">
      <c r="A5" s="57"/>
      <c r="B5" s="61"/>
      <c r="C5" s="62"/>
      <c r="D5" s="62"/>
      <c r="E5" s="62"/>
      <c r="F5" s="62"/>
      <c r="G5" s="62"/>
      <c r="H5" s="62"/>
      <c r="I5" s="63"/>
      <c r="J5" s="2"/>
      <c r="K5" s="7"/>
      <c r="L5" s="91"/>
      <c r="M5" s="91"/>
      <c r="N5" s="91"/>
      <c r="O5" s="82"/>
      <c r="P5" s="83"/>
    </row>
    <row r="6" spans="1:16" ht="26.25" customHeight="1" x14ac:dyDescent="0.4">
      <c r="A6" s="56" t="s">
        <v>8</v>
      </c>
      <c r="B6" s="84" t="s">
        <v>28</v>
      </c>
      <c r="C6" s="85"/>
      <c r="D6" s="85"/>
      <c r="E6" s="85"/>
      <c r="F6" s="85"/>
      <c r="G6" s="85"/>
      <c r="H6" s="85"/>
      <c r="I6" s="86"/>
      <c r="J6" s="2"/>
      <c r="K6" s="7"/>
      <c r="L6" s="90"/>
      <c r="M6" s="90"/>
      <c r="N6" s="90"/>
      <c r="O6" s="82"/>
      <c r="P6" s="83"/>
    </row>
    <row r="7" spans="1:16" ht="26.25" customHeight="1" x14ac:dyDescent="0.4">
      <c r="A7" s="57"/>
      <c r="B7" s="87"/>
      <c r="C7" s="88"/>
      <c r="D7" s="88"/>
      <c r="E7" s="88"/>
      <c r="F7" s="88"/>
      <c r="G7" s="88"/>
      <c r="H7" s="88"/>
      <c r="I7" s="89"/>
      <c r="J7" s="2"/>
      <c r="K7" s="7"/>
      <c r="L7" s="91"/>
      <c r="M7" s="91"/>
      <c r="N7" s="91"/>
      <c r="O7" s="82"/>
      <c r="P7" s="83"/>
    </row>
    <row r="8" spans="1:16" x14ac:dyDescent="0.4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16" ht="16.5" thickBot="1" x14ac:dyDescent="0.45"/>
    <row r="10" spans="1:16" ht="71.25" customHeight="1" thickBot="1" x14ac:dyDescent="0.45">
      <c r="I10" s="74" t="s">
        <v>19</v>
      </c>
      <c r="J10" s="33" t="s">
        <v>17</v>
      </c>
      <c r="K10" s="38">
        <f>F16+F20+F24+F28+F32+F36</f>
        <v>0.49999999999999994</v>
      </c>
      <c r="L10" s="31" t="s">
        <v>9</v>
      </c>
      <c r="M10" s="104">
        <v>1500</v>
      </c>
      <c r="N10" s="105"/>
    </row>
    <row r="11" spans="1:16" ht="71.25" customHeight="1" thickBot="1" x14ac:dyDescent="0.45">
      <c r="A11" s="66" t="s">
        <v>26</v>
      </c>
      <c r="B11" s="67"/>
      <c r="C11" s="67"/>
      <c r="D11" s="67"/>
      <c r="E11" s="68"/>
      <c r="I11" s="75"/>
      <c r="J11" s="34" t="s">
        <v>18</v>
      </c>
      <c r="K11" s="35">
        <f>G16+G20+G24+G28+G32+G36</f>
        <v>11.999999999999998</v>
      </c>
      <c r="L11" s="32" t="s">
        <v>10</v>
      </c>
      <c r="M11" s="106">
        <f>SUM(N13:N36)</f>
        <v>17999.999999999996</v>
      </c>
      <c r="N11" s="107"/>
    </row>
    <row r="12" spans="1:16" x14ac:dyDescent="0.4">
      <c r="A12" s="71" t="s">
        <v>11</v>
      </c>
      <c r="B12" s="72"/>
      <c r="C12" s="72"/>
      <c r="D12" s="72"/>
      <c r="E12" s="72"/>
      <c r="F12" s="73"/>
      <c r="G12" s="3" t="s">
        <v>20</v>
      </c>
      <c r="H12" s="3" t="s">
        <v>12</v>
      </c>
      <c r="I12" s="103" t="s">
        <v>13</v>
      </c>
      <c r="J12" s="72"/>
      <c r="K12" s="72"/>
      <c r="L12" s="72"/>
      <c r="M12" s="73"/>
      <c r="N12" s="30" t="s">
        <v>14</v>
      </c>
    </row>
    <row r="13" spans="1:16" ht="34.5" customHeight="1" x14ac:dyDescent="0.4">
      <c r="A13" s="108">
        <v>45780</v>
      </c>
      <c r="B13" s="4" t="s">
        <v>1</v>
      </c>
      <c r="C13" s="24">
        <v>0.5625</v>
      </c>
      <c r="D13" s="12" t="s">
        <v>2</v>
      </c>
      <c r="E13" s="24">
        <v>0.6875</v>
      </c>
      <c r="F13" s="13">
        <f>E13-C13</f>
        <v>0.125</v>
      </c>
      <c r="G13" s="27">
        <f>F13*24</f>
        <v>3</v>
      </c>
      <c r="H13" s="111" t="s">
        <v>23</v>
      </c>
      <c r="I13" s="114" t="s">
        <v>24</v>
      </c>
      <c r="J13" s="45"/>
      <c r="K13" s="45"/>
      <c r="L13" s="45"/>
      <c r="M13" s="46"/>
      <c r="N13" s="53">
        <f>M$10*G16</f>
        <v>4500</v>
      </c>
    </row>
    <row r="14" spans="1:16" ht="34.5" customHeight="1" x14ac:dyDescent="0.4">
      <c r="A14" s="109"/>
      <c r="B14" s="5" t="s">
        <v>3</v>
      </c>
      <c r="C14" s="25"/>
      <c r="D14" s="15" t="s">
        <v>2</v>
      </c>
      <c r="E14" s="25"/>
      <c r="F14" s="16">
        <f t="shared" ref="F14:F15" si="0">E14-C14</f>
        <v>0</v>
      </c>
      <c r="G14" s="28">
        <f t="shared" ref="G14" si="1">F14*24</f>
        <v>0</v>
      </c>
      <c r="H14" s="112"/>
      <c r="I14" s="47"/>
      <c r="J14" s="48"/>
      <c r="K14" s="48"/>
      <c r="L14" s="48"/>
      <c r="M14" s="49"/>
      <c r="N14" s="54"/>
    </row>
    <row r="15" spans="1:16" ht="34.5" customHeight="1" x14ac:dyDescent="0.4">
      <c r="A15" s="109"/>
      <c r="B15" s="17" t="s">
        <v>15</v>
      </c>
      <c r="C15" s="36"/>
      <c r="D15" s="19" t="s">
        <v>2</v>
      </c>
      <c r="E15" s="36"/>
      <c r="F15" s="20">
        <f t="shared" si="0"/>
        <v>0</v>
      </c>
      <c r="G15" s="29">
        <f>F15*24</f>
        <v>0</v>
      </c>
      <c r="H15" s="112"/>
      <c r="I15" s="47"/>
      <c r="J15" s="48"/>
      <c r="K15" s="48"/>
      <c r="L15" s="48"/>
      <c r="M15" s="49"/>
      <c r="N15" s="54"/>
    </row>
    <row r="16" spans="1:16" ht="34.5" customHeight="1" x14ac:dyDescent="0.4">
      <c r="A16" s="110"/>
      <c r="B16" s="6" t="s">
        <v>4</v>
      </c>
      <c r="C16" s="21"/>
      <c r="D16" s="22"/>
      <c r="E16" s="22"/>
      <c r="F16" s="23">
        <f>F13-F14-F15</f>
        <v>0.125</v>
      </c>
      <c r="G16" s="26">
        <f>G13-G14-G15</f>
        <v>3</v>
      </c>
      <c r="H16" s="113"/>
      <c r="I16" s="50"/>
      <c r="J16" s="51"/>
      <c r="K16" s="51"/>
      <c r="L16" s="51"/>
      <c r="M16" s="52"/>
      <c r="N16" s="55"/>
    </row>
    <row r="17" spans="1:14" ht="34.5" customHeight="1" x14ac:dyDescent="0.4">
      <c r="A17" s="108">
        <v>45787</v>
      </c>
      <c r="B17" s="4" t="s">
        <v>1</v>
      </c>
      <c r="C17" s="24">
        <v>0.5625</v>
      </c>
      <c r="D17" s="12" t="s">
        <v>2</v>
      </c>
      <c r="E17" s="24">
        <v>0.6875</v>
      </c>
      <c r="F17" s="13">
        <f>E17-C17</f>
        <v>0.125</v>
      </c>
      <c r="G17" s="27">
        <f>F17*24</f>
        <v>3</v>
      </c>
      <c r="H17" s="111" t="s">
        <v>23</v>
      </c>
      <c r="I17" s="114" t="s">
        <v>24</v>
      </c>
      <c r="J17" s="45"/>
      <c r="K17" s="45"/>
      <c r="L17" s="45"/>
      <c r="M17" s="46"/>
      <c r="N17" s="53">
        <f>M$10*G20</f>
        <v>4500</v>
      </c>
    </row>
    <row r="18" spans="1:14" ht="34.5" customHeight="1" x14ac:dyDescent="0.4">
      <c r="A18" s="109"/>
      <c r="B18" s="5" t="s">
        <v>3</v>
      </c>
      <c r="C18" s="25"/>
      <c r="D18" s="15" t="s">
        <v>2</v>
      </c>
      <c r="E18" s="25"/>
      <c r="F18" s="16">
        <f t="shared" ref="F18:F19" si="2">E18-C18</f>
        <v>0</v>
      </c>
      <c r="G18" s="28">
        <f t="shared" ref="G18" si="3">F18*24</f>
        <v>0</v>
      </c>
      <c r="H18" s="112"/>
      <c r="I18" s="47"/>
      <c r="J18" s="48"/>
      <c r="K18" s="48"/>
      <c r="L18" s="48"/>
      <c r="M18" s="49"/>
      <c r="N18" s="54"/>
    </row>
    <row r="19" spans="1:14" ht="34.5" customHeight="1" x14ac:dyDescent="0.4">
      <c r="A19" s="109"/>
      <c r="B19" s="17" t="s">
        <v>15</v>
      </c>
      <c r="C19" s="36"/>
      <c r="D19" s="19" t="s">
        <v>2</v>
      </c>
      <c r="E19" s="36"/>
      <c r="F19" s="20">
        <f t="shared" si="2"/>
        <v>0</v>
      </c>
      <c r="G19" s="29">
        <f>F19*24</f>
        <v>0</v>
      </c>
      <c r="H19" s="112"/>
      <c r="I19" s="47"/>
      <c r="J19" s="48"/>
      <c r="K19" s="48"/>
      <c r="L19" s="48"/>
      <c r="M19" s="49"/>
      <c r="N19" s="54"/>
    </row>
    <row r="20" spans="1:14" ht="34.5" customHeight="1" x14ac:dyDescent="0.4">
      <c r="A20" s="110"/>
      <c r="B20" s="6" t="s">
        <v>4</v>
      </c>
      <c r="C20" s="21"/>
      <c r="D20" s="22"/>
      <c r="E20" s="22"/>
      <c r="F20" s="23">
        <f>F17-F18-F19</f>
        <v>0.125</v>
      </c>
      <c r="G20" s="26">
        <f>G17-G18-G19</f>
        <v>3</v>
      </c>
      <c r="H20" s="113"/>
      <c r="I20" s="50"/>
      <c r="J20" s="51"/>
      <c r="K20" s="51"/>
      <c r="L20" s="51"/>
      <c r="M20" s="52"/>
      <c r="N20" s="55"/>
    </row>
    <row r="21" spans="1:14" ht="34.5" customHeight="1" x14ac:dyDescent="0.4">
      <c r="A21" s="108">
        <v>45795</v>
      </c>
      <c r="B21" s="4" t="s">
        <v>1</v>
      </c>
      <c r="C21" s="24">
        <v>0.41666666666666669</v>
      </c>
      <c r="D21" s="12" t="s">
        <v>2</v>
      </c>
      <c r="E21" s="24">
        <v>0.70833333333333337</v>
      </c>
      <c r="F21" s="13">
        <f>E21-C21</f>
        <v>0.29166666666666669</v>
      </c>
      <c r="G21" s="27">
        <f>F21*24</f>
        <v>7</v>
      </c>
      <c r="H21" s="111" t="s">
        <v>23</v>
      </c>
      <c r="I21" s="114" t="s">
        <v>25</v>
      </c>
      <c r="J21" s="45"/>
      <c r="K21" s="45"/>
      <c r="L21" s="45"/>
      <c r="M21" s="46"/>
      <c r="N21" s="53">
        <f>M$10*G24</f>
        <v>4499.9999999999973</v>
      </c>
    </row>
    <row r="22" spans="1:14" ht="34.5" customHeight="1" x14ac:dyDescent="0.4">
      <c r="A22" s="109"/>
      <c r="B22" s="5" t="s">
        <v>3</v>
      </c>
      <c r="C22" s="14"/>
      <c r="D22" s="15" t="s">
        <v>2</v>
      </c>
      <c r="E22" s="14"/>
      <c r="F22" s="16">
        <f t="shared" ref="F22:F23" si="4">E22-C22</f>
        <v>0</v>
      </c>
      <c r="G22" s="28">
        <f t="shared" ref="G22" si="5">F22*24</f>
        <v>0</v>
      </c>
      <c r="H22" s="112"/>
      <c r="I22" s="47"/>
      <c r="J22" s="48"/>
      <c r="K22" s="48"/>
      <c r="L22" s="48"/>
      <c r="M22" s="49"/>
      <c r="N22" s="54"/>
    </row>
    <row r="23" spans="1:14" ht="34.5" customHeight="1" x14ac:dyDescent="0.4">
      <c r="A23" s="109"/>
      <c r="B23" s="17" t="s">
        <v>15</v>
      </c>
      <c r="C23" s="39">
        <v>0.54166666666666663</v>
      </c>
      <c r="D23" s="19" t="s">
        <v>2</v>
      </c>
      <c r="E23" s="39">
        <v>0.70833333333333337</v>
      </c>
      <c r="F23" s="20">
        <f t="shared" si="4"/>
        <v>0.16666666666666674</v>
      </c>
      <c r="G23" s="29">
        <f>F23*24</f>
        <v>4.0000000000000018</v>
      </c>
      <c r="H23" s="112"/>
      <c r="I23" s="47"/>
      <c r="J23" s="48"/>
      <c r="K23" s="48"/>
      <c r="L23" s="48"/>
      <c r="M23" s="49"/>
      <c r="N23" s="54"/>
    </row>
    <row r="24" spans="1:14" ht="34.5" customHeight="1" x14ac:dyDescent="0.4">
      <c r="A24" s="110"/>
      <c r="B24" s="6" t="s">
        <v>4</v>
      </c>
      <c r="C24" s="21"/>
      <c r="D24" s="22"/>
      <c r="E24" s="22"/>
      <c r="F24" s="23">
        <f>F21-F22-F23</f>
        <v>0.12499999999999994</v>
      </c>
      <c r="G24" s="26">
        <f>G21-G22-G23</f>
        <v>2.9999999999999982</v>
      </c>
      <c r="H24" s="113"/>
      <c r="I24" s="50"/>
      <c r="J24" s="51"/>
      <c r="K24" s="51"/>
      <c r="L24" s="51"/>
      <c r="M24" s="52"/>
      <c r="N24" s="55"/>
    </row>
    <row r="25" spans="1:14" ht="34.5" customHeight="1" x14ac:dyDescent="0.4">
      <c r="A25" s="108">
        <v>45802</v>
      </c>
      <c r="B25" s="4" t="s">
        <v>1</v>
      </c>
      <c r="C25" s="24">
        <v>0.5625</v>
      </c>
      <c r="D25" s="12" t="s">
        <v>2</v>
      </c>
      <c r="E25" s="24">
        <v>0.6875</v>
      </c>
      <c r="F25" s="13">
        <f>E25-C25</f>
        <v>0.125</v>
      </c>
      <c r="G25" s="27">
        <f>F25*24</f>
        <v>3</v>
      </c>
      <c r="H25" s="111" t="s">
        <v>23</v>
      </c>
      <c r="I25" s="114" t="s">
        <v>24</v>
      </c>
      <c r="J25" s="45"/>
      <c r="K25" s="45"/>
      <c r="L25" s="45"/>
      <c r="M25" s="46"/>
      <c r="N25" s="53">
        <f>M$10*G28</f>
        <v>4500</v>
      </c>
    </row>
    <row r="26" spans="1:14" ht="34.5" customHeight="1" x14ac:dyDescent="0.4">
      <c r="A26" s="109"/>
      <c r="B26" s="5" t="s">
        <v>3</v>
      </c>
      <c r="C26" s="14"/>
      <c r="D26" s="15" t="s">
        <v>2</v>
      </c>
      <c r="E26" s="14"/>
      <c r="F26" s="16">
        <f t="shared" ref="F26:F27" si="6">E26-C26</f>
        <v>0</v>
      </c>
      <c r="G26" s="28">
        <f t="shared" ref="G26" si="7">F26*24</f>
        <v>0</v>
      </c>
      <c r="H26" s="112"/>
      <c r="I26" s="47"/>
      <c r="J26" s="48"/>
      <c r="K26" s="48"/>
      <c r="L26" s="48"/>
      <c r="M26" s="49"/>
      <c r="N26" s="54"/>
    </row>
    <row r="27" spans="1:14" ht="34.5" customHeight="1" x14ac:dyDescent="0.4">
      <c r="A27" s="109"/>
      <c r="B27" s="17" t="s">
        <v>15</v>
      </c>
      <c r="C27" s="19"/>
      <c r="D27" s="19" t="s">
        <v>2</v>
      </c>
      <c r="E27" s="19"/>
      <c r="F27" s="20">
        <f t="shared" si="6"/>
        <v>0</v>
      </c>
      <c r="G27" s="29">
        <f>F27*24</f>
        <v>0</v>
      </c>
      <c r="H27" s="112"/>
      <c r="I27" s="47"/>
      <c r="J27" s="48"/>
      <c r="K27" s="48"/>
      <c r="L27" s="48"/>
      <c r="M27" s="49"/>
      <c r="N27" s="54"/>
    </row>
    <row r="28" spans="1:14" ht="34.5" customHeight="1" x14ac:dyDescent="0.4">
      <c r="A28" s="110"/>
      <c r="B28" s="6" t="s">
        <v>4</v>
      </c>
      <c r="C28" s="21"/>
      <c r="D28" s="22"/>
      <c r="E28" s="22"/>
      <c r="F28" s="23">
        <f>F25-F26-F27</f>
        <v>0.125</v>
      </c>
      <c r="G28" s="26">
        <f>G25-G26-G27</f>
        <v>3</v>
      </c>
      <c r="H28" s="113"/>
      <c r="I28" s="50"/>
      <c r="J28" s="51"/>
      <c r="K28" s="51"/>
      <c r="L28" s="51"/>
      <c r="M28" s="52"/>
      <c r="N28" s="55"/>
    </row>
    <row r="29" spans="1:14" ht="34.5" customHeight="1" x14ac:dyDescent="0.4">
      <c r="A29" s="76"/>
      <c r="B29" s="4" t="s">
        <v>1</v>
      </c>
      <c r="C29" s="11"/>
      <c r="D29" s="12" t="s">
        <v>2</v>
      </c>
      <c r="E29" s="11"/>
      <c r="F29" s="13">
        <f>E29-C29</f>
        <v>0</v>
      </c>
      <c r="G29" s="27">
        <f>F29*24</f>
        <v>0</v>
      </c>
      <c r="H29" s="111"/>
      <c r="I29" s="114"/>
      <c r="J29" s="115"/>
      <c r="K29" s="115"/>
      <c r="L29" s="115"/>
      <c r="M29" s="116"/>
      <c r="N29" s="53">
        <f>M$10*G32</f>
        <v>0</v>
      </c>
    </row>
    <row r="30" spans="1:14" ht="34.5" customHeight="1" x14ac:dyDescent="0.4">
      <c r="A30" s="77"/>
      <c r="B30" s="5" t="s">
        <v>3</v>
      </c>
      <c r="C30" s="14"/>
      <c r="D30" s="15" t="s">
        <v>2</v>
      </c>
      <c r="E30" s="14"/>
      <c r="F30" s="16">
        <f t="shared" ref="F30:F31" si="8">E30-C30</f>
        <v>0</v>
      </c>
      <c r="G30" s="28">
        <f t="shared" ref="G30" si="9">F30*24</f>
        <v>0</v>
      </c>
      <c r="H30" s="112"/>
      <c r="I30" s="117"/>
      <c r="J30" s="118"/>
      <c r="K30" s="118"/>
      <c r="L30" s="118"/>
      <c r="M30" s="119"/>
      <c r="N30" s="54"/>
    </row>
    <row r="31" spans="1:14" ht="34.5" customHeight="1" x14ac:dyDescent="0.4">
      <c r="A31" s="77"/>
      <c r="B31" s="17" t="s">
        <v>15</v>
      </c>
      <c r="C31" s="19"/>
      <c r="D31" s="19" t="s">
        <v>2</v>
      </c>
      <c r="E31" s="19"/>
      <c r="F31" s="20">
        <f t="shared" si="8"/>
        <v>0</v>
      </c>
      <c r="G31" s="29">
        <f>F31*24</f>
        <v>0</v>
      </c>
      <c r="H31" s="112"/>
      <c r="I31" s="117"/>
      <c r="J31" s="118"/>
      <c r="K31" s="118"/>
      <c r="L31" s="118"/>
      <c r="M31" s="119"/>
      <c r="N31" s="54"/>
    </row>
    <row r="32" spans="1:14" ht="34.5" customHeight="1" x14ac:dyDescent="0.4">
      <c r="A32" s="78"/>
      <c r="B32" s="6" t="s">
        <v>4</v>
      </c>
      <c r="C32" s="21"/>
      <c r="D32" s="22"/>
      <c r="E32" s="22"/>
      <c r="F32" s="23">
        <f>F29-F30-F31</f>
        <v>0</v>
      </c>
      <c r="G32" s="26">
        <f>G29-G30-G31</f>
        <v>0</v>
      </c>
      <c r="H32" s="113"/>
      <c r="I32" s="120"/>
      <c r="J32" s="121"/>
      <c r="K32" s="121"/>
      <c r="L32" s="121"/>
      <c r="M32" s="122"/>
      <c r="N32" s="55"/>
    </row>
    <row r="33" spans="1:16" ht="34.5" customHeight="1" x14ac:dyDescent="0.4">
      <c r="A33" s="76"/>
      <c r="B33" s="4" t="s">
        <v>1</v>
      </c>
      <c r="C33" s="11"/>
      <c r="D33" s="12" t="s">
        <v>2</v>
      </c>
      <c r="E33" s="11"/>
      <c r="F33" s="13">
        <f>E33-C33</f>
        <v>0</v>
      </c>
      <c r="G33" s="27">
        <f>F33*24</f>
        <v>0</v>
      </c>
      <c r="H33" s="111"/>
      <c r="I33" s="114"/>
      <c r="J33" s="115"/>
      <c r="K33" s="115"/>
      <c r="L33" s="115"/>
      <c r="M33" s="116"/>
      <c r="N33" s="53">
        <f>M$10*G36</f>
        <v>0</v>
      </c>
    </row>
    <row r="34" spans="1:16" ht="34.5" customHeight="1" x14ac:dyDescent="0.4">
      <c r="A34" s="77"/>
      <c r="B34" s="5" t="s">
        <v>3</v>
      </c>
      <c r="C34" s="14"/>
      <c r="D34" s="15" t="s">
        <v>2</v>
      </c>
      <c r="E34" s="14"/>
      <c r="F34" s="16">
        <f t="shared" ref="F34:F35" si="10">E34-C34</f>
        <v>0</v>
      </c>
      <c r="G34" s="28">
        <f t="shared" ref="G34" si="11">F34*24</f>
        <v>0</v>
      </c>
      <c r="H34" s="112"/>
      <c r="I34" s="117"/>
      <c r="J34" s="118"/>
      <c r="K34" s="118"/>
      <c r="L34" s="118"/>
      <c r="M34" s="119"/>
      <c r="N34" s="54"/>
    </row>
    <row r="35" spans="1:16" ht="34.5" customHeight="1" x14ac:dyDescent="0.4">
      <c r="A35" s="77"/>
      <c r="B35" s="17" t="s">
        <v>15</v>
      </c>
      <c r="C35" s="19"/>
      <c r="D35" s="19" t="s">
        <v>2</v>
      </c>
      <c r="E35" s="19"/>
      <c r="F35" s="20">
        <f t="shared" si="10"/>
        <v>0</v>
      </c>
      <c r="G35" s="29">
        <f>F35*24</f>
        <v>0</v>
      </c>
      <c r="H35" s="112"/>
      <c r="I35" s="117"/>
      <c r="J35" s="118"/>
      <c r="K35" s="118"/>
      <c r="L35" s="118"/>
      <c r="M35" s="119"/>
      <c r="N35" s="54"/>
    </row>
    <row r="36" spans="1:16" ht="34.5" customHeight="1" x14ac:dyDescent="0.4">
      <c r="A36" s="78"/>
      <c r="B36" s="6" t="s">
        <v>4</v>
      </c>
      <c r="C36" s="21"/>
      <c r="D36" s="22"/>
      <c r="E36" s="22"/>
      <c r="F36" s="23">
        <f>F33-F34-F35</f>
        <v>0</v>
      </c>
      <c r="G36" s="26">
        <f>G33-G34-G35</f>
        <v>0</v>
      </c>
      <c r="H36" s="113"/>
      <c r="I36" s="120"/>
      <c r="J36" s="121"/>
      <c r="K36" s="121"/>
      <c r="L36" s="121"/>
      <c r="M36" s="122"/>
      <c r="N36" s="55"/>
    </row>
    <row r="37" spans="1:16" x14ac:dyDescent="0.4">
      <c r="A37" s="92" t="s">
        <v>5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  <c r="O37" s="7"/>
      <c r="P37" s="7"/>
    </row>
    <row r="38" spans="1:16" ht="14.25" customHeight="1" x14ac:dyDescent="0.4">
      <c r="A38" s="95" t="s">
        <v>16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7"/>
    </row>
    <row r="39" spans="1:16" ht="14.25" customHeight="1" x14ac:dyDescent="0.4">
      <c r="A39" s="98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99"/>
    </row>
    <row r="40" spans="1:16" ht="14.25" customHeight="1" x14ac:dyDescent="0.4">
      <c r="A40" s="98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9"/>
    </row>
    <row r="41" spans="1:16" ht="14.25" customHeight="1" x14ac:dyDescent="0.4">
      <c r="A41" s="98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9"/>
    </row>
    <row r="42" spans="1:16" ht="14.25" customHeight="1" x14ac:dyDescent="0.4">
      <c r="A42" s="98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99"/>
    </row>
    <row r="43" spans="1:16" ht="14.25" customHeight="1" thickBot="1" x14ac:dyDescent="0.45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2"/>
    </row>
  </sheetData>
  <mergeCells count="47">
    <mergeCell ref="A38:N43"/>
    <mergeCell ref="A37:N37"/>
    <mergeCell ref="A29:A32"/>
    <mergeCell ref="H29:H32"/>
    <mergeCell ref="I29:M32"/>
    <mergeCell ref="N29:N32"/>
    <mergeCell ref="A33:A36"/>
    <mergeCell ref="H33:H36"/>
    <mergeCell ref="I33:M36"/>
    <mergeCell ref="N33:N36"/>
    <mergeCell ref="A21:A24"/>
    <mergeCell ref="H21:H24"/>
    <mergeCell ref="I21:M24"/>
    <mergeCell ref="N21:N24"/>
    <mergeCell ref="A25:A28"/>
    <mergeCell ref="H25:H28"/>
    <mergeCell ref="I25:M28"/>
    <mergeCell ref="N25:N28"/>
    <mergeCell ref="A13:A16"/>
    <mergeCell ref="H13:H16"/>
    <mergeCell ref="I13:M16"/>
    <mergeCell ref="N13:N16"/>
    <mergeCell ref="A17:A20"/>
    <mergeCell ref="H17:H20"/>
    <mergeCell ref="I17:M20"/>
    <mergeCell ref="N17:N20"/>
    <mergeCell ref="P6:P7"/>
    <mergeCell ref="I10:I11"/>
    <mergeCell ref="M10:N10"/>
    <mergeCell ref="A11:E11"/>
    <mergeCell ref="M11:N11"/>
    <mergeCell ref="N6:N7"/>
    <mergeCell ref="O6:O7"/>
    <mergeCell ref="A12:F12"/>
    <mergeCell ref="I12:M12"/>
    <mergeCell ref="A6:A7"/>
    <mergeCell ref="B6:I7"/>
    <mergeCell ref="L6:L7"/>
    <mergeCell ref="M6:M7"/>
    <mergeCell ref="A1:P1"/>
    <mergeCell ref="A4:A5"/>
    <mergeCell ref="B4:I5"/>
    <mergeCell ref="L4:L5"/>
    <mergeCell ref="M4:M5"/>
    <mergeCell ref="N4:N5"/>
    <mergeCell ref="O4:O5"/>
    <mergeCell ref="P4:P5"/>
  </mergeCells>
  <phoneticPr fontId="1"/>
  <dataValidations count="1">
    <dataValidation type="date" operator="greaterThanOrEqual" allowBlank="1" showInputMessage="1" showErrorMessage="1" sqref="A13:A36" xr:uid="{00000000-0002-0000-0100-000000000000}">
      <formula1>43191</formula1>
    </dataValidation>
  </dataValidations>
  <pageMargins left="0.70866141732283472" right="0.31496062992125984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業務月報（指導員）</vt:lpstr>
      <vt:lpstr>【記載例】業務月報 (松川例)</vt:lpstr>
      <vt:lpstr>'業務月報（指導員）'!Print_Area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伊藤 遼太</cp:lastModifiedBy>
  <cp:lastPrinted>2025-04-23T05:09:49Z</cp:lastPrinted>
  <dcterms:created xsi:type="dcterms:W3CDTF">2022-09-05T01:21:30Z</dcterms:created>
  <dcterms:modified xsi:type="dcterms:W3CDTF">2025-04-23T09:40:02Z</dcterms:modified>
</cp:coreProperties>
</file>